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665" yWindow="65521" windowWidth="7650" windowHeight="8745" activeTab="0"/>
  </bookViews>
  <sheets>
    <sheet name="convertitore" sheetId="1" r:id="rId1"/>
  </sheets>
  <definedNames>
    <definedName name="_xlnm.Print_Area" localSheetId="0">'convertitore'!$B$2:$F$17</definedName>
  </definedNames>
  <calcPr fullCalcOnLoad="1"/>
</workbook>
</file>

<file path=xl/sharedStrings.xml><?xml version="1.0" encoding="utf-8"?>
<sst xmlns="http://schemas.openxmlformats.org/spreadsheetml/2006/main" count="30" uniqueCount="28">
  <si>
    <t>ingredienti</t>
  </si>
  <si>
    <t>farina</t>
  </si>
  <si>
    <t>burro</t>
  </si>
  <si>
    <t>zucchero</t>
  </si>
  <si>
    <t>latte</t>
  </si>
  <si>
    <t>lievito (bustina)</t>
  </si>
  <si>
    <t>altri</t>
  </si>
  <si>
    <t>uova (n°)</t>
  </si>
  <si>
    <t>tuorli (n°)</t>
  </si>
  <si>
    <t>albumi (n°)</t>
  </si>
  <si>
    <t>uova (peso)</t>
  </si>
  <si>
    <t>tuorli (peso)</t>
  </si>
  <si>
    <t>albumi (peso)</t>
  </si>
  <si>
    <t>diametro da realizzare</t>
  </si>
  <si>
    <t>dovrai utilizzare questi pesi  --&gt;</t>
  </si>
  <si>
    <t>inserisci i pesi  qui sotto</t>
  </si>
  <si>
    <t>Il convertitore calcola automaticamente i pesi o il numero di uova da utilizzare per una torta, volendo realizzarla più grande o più piccola. Inserendo sotto "diametro originario" il diametro per cui si ha la ricetta e sotto "diametro da realizzare" quello per cui si vuole avere i nuovi pesi, quindi i pesi degli ingredienti (o il numero di uova e di bustine di lievito) nella seconda colonna, otterrete nell'ultima la quantità di ingredienti da utilizzare (le uova e le bustine di lievito possono essere espresse in frazioni).</t>
  </si>
  <si>
    <t>in grammi, pari a (calcolato sul peso di 1 uovo medio*)</t>
  </si>
  <si>
    <t>pari a n° di uova, tuorli o albumi (calcolato sul peso di 1 uovo medio*)</t>
  </si>
  <si>
    <t>* Un uovo medio pesa circa 58 g di cui 7 g di guscio, 18 g di tuorlo, 34 g di albume</t>
  </si>
  <si>
    <t>per cancellare velocemente i dati inseriti, premi ctrl+x</t>
  </si>
  <si>
    <t>E se la teglia fosse quadrata o rettangolare?</t>
  </si>
  <si>
    <t>inserisci qui sotto la misura di un lato della teglia</t>
  </si>
  <si>
    <t>e qui sotto la misura dell'altro lato</t>
  </si>
  <si>
    <t>equivale a una tortiera rotonda del diametro di</t>
  </si>
  <si>
    <t>Ora basta inseriere nella casella dei diametri il valore ottenuto. Chiaro che è possibile anche trasformre una ricetta per una teglia rettangolare in una tomda o viceversa; o da una teglia rettangolare di una misura ad un'altra…Basta sostutire il valore equivalente!</t>
  </si>
  <si>
    <t>© Liliumbel- Cristina Bassani 2004</t>
  </si>
  <si>
    <t>diametro originario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</si>
</sst>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13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 applyProtection="1">
      <alignment horizontal="center"/>
      <protection locked="0"/>
    </xf>
    <xf numFmtId="12" fontId="0" fillId="0" borderId="0" xfId="0" applyNumberFormat="1" applyAlignment="1">
      <alignment/>
    </xf>
    <xf numFmtId="12" fontId="0" fillId="0" borderId="4" xfId="0" applyNumberFormat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2" fontId="4" fillId="0" borderId="7" xfId="0" applyNumberFormat="1" applyFont="1" applyBorder="1" applyAlignment="1" applyProtection="1">
      <alignment/>
      <protection/>
    </xf>
    <xf numFmtId="2" fontId="4" fillId="0" borderId="8" xfId="0" applyNumberFormat="1" applyFont="1" applyBorder="1" applyAlignment="1" applyProtection="1">
      <alignment/>
      <protection/>
    </xf>
    <xf numFmtId="12" fontId="4" fillId="0" borderId="8" xfId="0" applyNumberFormat="1" applyFont="1" applyBorder="1" applyAlignment="1" applyProtection="1">
      <alignment/>
      <protection/>
    </xf>
    <xf numFmtId="2" fontId="4" fillId="0" borderId="8" xfId="0" applyNumberFormat="1" applyFont="1" applyBorder="1" applyAlignment="1" applyProtection="1">
      <alignment/>
      <protection locked="0"/>
    </xf>
    <xf numFmtId="2" fontId="4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2" fontId="0" fillId="0" borderId="10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wrapText="1"/>
    </xf>
    <xf numFmtId="0" fontId="0" fillId="5" borderId="22" xfId="0" applyFont="1" applyFill="1" applyBorder="1" applyAlignment="1">
      <alignment wrapText="1"/>
    </xf>
    <xf numFmtId="0" fontId="7" fillId="0" borderId="23" xfId="0" applyFont="1" applyBorder="1" applyAlignment="1">
      <alignment horizontal="justify" vertical="justify" wrapText="1"/>
    </xf>
    <xf numFmtId="0" fontId="9" fillId="0" borderId="24" xfId="0" applyFont="1" applyBorder="1" applyAlignment="1">
      <alignment horizontal="justify" vertical="justify" wrapText="1"/>
    </xf>
    <xf numFmtId="0" fontId="9" fillId="0" borderId="25" xfId="0" applyFont="1" applyBorder="1" applyAlignment="1">
      <alignment horizontal="justify" vertical="justify" wrapText="1"/>
    </xf>
    <xf numFmtId="0" fontId="9" fillId="0" borderId="26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9" fillId="0" borderId="27" xfId="0" applyFont="1" applyBorder="1" applyAlignment="1">
      <alignment horizontal="justify" vertical="justify" wrapText="1"/>
    </xf>
    <xf numFmtId="0" fontId="9" fillId="0" borderId="28" xfId="0" applyFont="1" applyBorder="1" applyAlignment="1">
      <alignment horizontal="justify" vertical="justify" wrapText="1"/>
    </xf>
    <xf numFmtId="0" fontId="9" fillId="0" borderId="29" xfId="0" applyFont="1" applyBorder="1" applyAlignment="1">
      <alignment horizontal="justify" vertical="justify" wrapText="1"/>
    </xf>
    <xf numFmtId="0" fontId="9" fillId="0" borderId="30" xfId="0" applyFont="1" applyBorder="1" applyAlignment="1">
      <alignment horizontal="justify" vertical="justify" wrapText="1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wrapText="1"/>
    </xf>
    <xf numFmtId="0" fontId="0" fillId="3" borderId="34" xfId="0" applyFont="1" applyFill="1" applyBorder="1" applyAlignment="1">
      <alignment wrapText="1"/>
    </xf>
    <xf numFmtId="1" fontId="2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justify" vertical="justify" wrapText="1"/>
    </xf>
    <xf numFmtId="0" fontId="9" fillId="0" borderId="36" xfId="0" applyFont="1" applyBorder="1" applyAlignment="1">
      <alignment horizontal="justify" vertical="justify" wrapText="1"/>
    </xf>
    <xf numFmtId="0" fontId="9" fillId="0" borderId="37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AC1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421875" style="0" bestFit="1" customWidth="1"/>
    <col min="3" max="3" width="13.28125" style="0" customWidth="1"/>
    <col min="4" max="4" width="15.7109375" style="0" customWidth="1"/>
    <col min="5" max="5" width="15.421875" style="1" customWidth="1"/>
    <col min="7" max="7" width="17.7109375" style="0" customWidth="1"/>
    <col min="8" max="8" width="5.8515625" style="0" customWidth="1"/>
    <col min="29" max="29" width="10.00390625" style="0" hidden="1" customWidth="1"/>
    <col min="30" max="30" width="10.00390625" style="0" bestFit="1" customWidth="1"/>
  </cols>
  <sheetData>
    <row r="1" ht="17.25" thickBot="1"/>
    <row r="2" spans="2:12" ht="36" customHeight="1" thickBot="1" thickTop="1">
      <c r="B2" s="72" t="s">
        <v>0</v>
      </c>
      <c r="C2" s="74" t="s">
        <v>15</v>
      </c>
      <c r="D2" s="26" t="s">
        <v>27</v>
      </c>
      <c r="E2" s="4" t="s">
        <v>13</v>
      </c>
      <c r="I2" s="27" t="s">
        <v>21</v>
      </c>
      <c r="J2" s="28"/>
      <c r="K2" s="28"/>
      <c r="L2" s="29"/>
    </row>
    <row r="3" spans="2:29" ht="28.5" customHeight="1" thickBot="1">
      <c r="B3" s="73"/>
      <c r="C3" s="75"/>
      <c r="D3" s="5">
        <v>1</v>
      </c>
      <c r="E3" s="5"/>
      <c r="I3" s="30"/>
      <c r="J3" s="31"/>
      <c r="K3" s="31"/>
      <c r="L3" s="32"/>
      <c r="AC3" s="3">
        <f>+(E3/2*E3/2)/(D3/2*D3/2)</f>
        <v>0</v>
      </c>
    </row>
    <row r="4" spans="2:5" ht="16.5" customHeight="1">
      <c r="B4" s="2" t="s">
        <v>1</v>
      </c>
      <c r="C4" s="25"/>
      <c r="D4" s="82" t="s">
        <v>14</v>
      </c>
      <c r="E4" s="17">
        <f>+C4*AC3</f>
        <v>0</v>
      </c>
    </row>
    <row r="5" spans="2:29" ht="16.5" customHeight="1">
      <c r="B5" s="2" t="s">
        <v>2</v>
      </c>
      <c r="C5" s="22"/>
      <c r="D5" s="82"/>
      <c r="E5" s="18">
        <f>+C5*AC3</f>
        <v>0</v>
      </c>
      <c r="I5" s="33" t="s">
        <v>22</v>
      </c>
      <c r="J5" s="34"/>
      <c r="K5" s="39" t="s">
        <v>23</v>
      </c>
      <c r="L5" s="40"/>
      <c r="AC5">
        <f>+I8*K8</f>
        <v>0</v>
      </c>
    </row>
    <row r="6" spans="2:29" ht="16.5" customHeight="1">
      <c r="B6" s="2" t="s">
        <v>3</v>
      </c>
      <c r="C6" s="22"/>
      <c r="D6" s="82"/>
      <c r="E6" s="18">
        <f>+C6*AC3</f>
        <v>0</v>
      </c>
      <c r="I6" s="35"/>
      <c r="J6" s="36"/>
      <c r="K6" s="41"/>
      <c r="L6" s="42"/>
      <c r="AC6">
        <f>AC5/PI()</f>
        <v>0</v>
      </c>
    </row>
    <row r="7" spans="2:29" ht="16.5" customHeight="1">
      <c r="B7" s="2" t="s">
        <v>7</v>
      </c>
      <c r="C7" s="23"/>
      <c r="D7" s="82"/>
      <c r="E7" s="19">
        <f>+C7*AC3</f>
        <v>0</v>
      </c>
      <c r="F7" s="9">
        <f>+E7*51</f>
        <v>0</v>
      </c>
      <c r="G7" s="79" t="s">
        <v>17</v>
      </c>
      <c r="H7" s="12"/>
      <c r="I7" s="37"/>
      <c r="J7" s="38"/>
      <c r="K7" s="43"/>
      <c r="L7" s="44"/>
      <c r="AC7">
        <f>SQRT(AC6)</f>
        <v>0</v>
      </c>
    </row>
    <row r="8" spans="2:12" ht="16.5" customHeight="1">
      <c r="B8" s="2" t="s">
        <v>8</v>
      </c>
      <c r="C8" s="23"/>
      <c r="D8" s="82"/>
      <c r="E8" s="19">
        <f>+C8*AC3</f>
        <v>0</v>
      </c>
      <c r="F8" s="10">
        <f>+E8*51</f>
        <v>0</v>
      </c>
      <c r="G8" s="80"/>
      <c r="H8" s="12"/>
      <c r="I8" s="54"/>
      <c r="J8" s="55"/>
      <c r="K8" s="54"/>
      <c r="L8" s="55"/>
    </row>
    <row r="9" spans="2:12" ht="16.5" customHeight="1" thickBot="1">
      <c r="B9" s="2" t="s">
        <v>9</v>
      </c>
      <c r="C9" s="23"/>
      <c r="D9" s="82"/>
      <c r="E9" s="19">
        <f>+C9*AC3</f>
        <v>0</v>
      </c>
      <c r="F9" s="11">
        <f>+E9*51</f>
        <v>0</v>
      </c>
      <c r="G9" s="81"/>
      <c r="H9" s="12"/>
      <c r="I9" s="56"/>
      <c r="J9" s="57"/>
      <c r="K9" s="58"/>
      <c r="L9" s="59"/>
    </row>
    <row r="10" spans="2:12" ht="16.5" customHeight="1" thickTop="1">
      <c r="B10" s="2" t="s">
        <v>10</v>
      </c>
      <c r="C10" s="22"/>
      <c r="D10" s="82"/>
      <c r="E10" s="18">
        <f>+C10*AC3</f>
        <v>0</v>
      </c>
      <c r="F10" s="6">
        <f>+E10/51</f>
        <v>0</v>
      </c>
      <c r="G10" s="80" t="s">
        <v>18</v>
      </c>
      <c r="H10" s="12"/>
      <c r="I10" s="60" t="s">
        <v>24</v>
      </c>
      <c r="J10" s="61"/>
      <c r="K10" s="66">
        <f>+AC7*2</f>
        <v>0</v>
      </c>
      <c r="L10" s="67"/>
    </row>
    <row r="11" spans="2:12" ht="16.5" customHeight="1">
      <c r="B11" s="2" t="s">
        <v>11</v>
      </c>
      <c r="C11" s="22"/>
      <c r="D11" s="82"/>
      <c r="E11" s="18">
        <f>+C11*AC3</f>
        <v>0</v>
      </c>
      <c r="F11" s="6">
        <f>+E11/18</f>
        <v>0</v>
      </c>
      <c r="G11" s="80"/>
      <c r="H11" s="12"/>
      <c r="I11" s="62"/>
      <c r="J11" s="63"/>
      <c r="K11" s="68"/>
      <c r="L11" s="69"/>
    </row>
    <row r="12" spans="2:12" ht="16.5" customHeight="1" thickBot="1">
      <c r="B12" s="2" t="s">
        <v>12</v>
      </c>
      <c r="C12" s="22"/>
      <c r="D12" s="82"/>
      <c r="E12" s="18">
        <f>+C12*AC3</f>
        <v>0</v>
      </c>
      <c r="F12" s="7">
        <f>+E12/34</f>
        <v>0</v>
      </c>
      <c r="G12" s="85"/>
      <c r="H12" s="12"/>
      <c r="I12" s="64"/>
      <c r="J12" s="65"/>
      <c r="K12" s="70"/>
      <c r="L12" s="71"/>
    </row>
    <row r="13" spans="2:5" ht="16.5" customHeight="1" thickBot="1">
      <c r="B13" s="2" t="s">
        <v>4</v>
      </c>
      <c r="C13" s="22"/>
      <c r="D13" s="82"/>
      <c r="E13" s="18">
        <f>+C13*AC3</f>
        <v>0</v>
      </c>
    </row>
    <row r="14" spans="2:12" ht="16.5" customHeight="1">
      <c r="B14" s="2" t="s">
        <v>5</v>
      </c>
      <c r="C14" s="23"/>
      <c r="D14" s="82"/>
      <c r="E14" s="19">
        <f>+C14*AC3</f>
        <v>0</v>
      </c>
      <c r="G14" s="86" t="s">
        <v>20</v>
      </c>
      <c r="H14" s="14"/>
      <c r="I14" s="45" t="s">
        <v>25</v>
      </c>
      <c r="J14" s="46"/>
      <c r="K14" s="46"/>
      <c r="L14" s="47"/>
    </row>
    <row r="15" spans="2:12" ht="16.5" customHeight="1">
      <c r="B15" s="2" t="s">
        <v>6</v>
      </c>
      <c r="C15" s="22"/>
      <c r="D15" s="82"/>
      <c r="E15" s="20">
        <f>+C15*AC3</f>
        <v>0</v>
      </c>
      <c r="G15" s="87"/>
      <c r="H15" s="14"/>
      <c r="I15" s="48"/>
      <c r="J15" s="49"/>
      <c r="K15" s="49"/>
      <c r="L15" s="50"/>
    </row>
    <row r="16" spans="2:12" ht="16.5" customHeight="1" thickBot="1">
      <c r="B16" s="2" t="s">
        <v>6</v>
      </c>
      <c r="C16" s="22"/>
      <c r="D16" s="83"/>
      <c r="E16" s="20">
        <f>+C16*AC3</f>
        <v>0</v>
      </c>
      <c r="G16" s="88"/>
      <c r="H16" s="14"/>
      <c r="I16" s="48"/>
      <c r="J16" s="49"/>
      <c r="K16" s="49"/>
      <c r="L16" s="50"/>
    </row>
    <row r="17" spans="2:12" ht="16.5" customHeight="1">
      <c r="B17" s="2" t="s">
        <v>6</v>
      </c>
      <c r="C17" s="24"/>
      <c r="D17" s="84"/>
      <c r="E17" s="21">
        <f>+C17*AC3</f>
        <v>0</v>
      </c>
      <c r="I17" s="48"/>
      <c r="J17" s="49"/>
      <c r="K17" s="49"/>
      <c r="L17" s="50"/>
    </row>
    <row r="18" spans="9:12" ht="17.25" thickBot="1">
      <c r="I18" s="51"/>
      <c r="J18" s="52"/>
      <c r="K18" s="52"/>
      <c r="L18" s="53"/>
    </row>
    <row r="19" spans="2:11" ht="108" customHeight="1" thickBot="1">
      <c r="B19" s="76" t="s">
        <v>16</v>
      </c>
      <c r="C19" s="77"/>
      <c r="D19" s="77"/>
      <c r="E19" s="78"/>
      <c r="G19" s="15" t="s">
        <v>19</v>
      </c>
      <c r="H19" s="13"/>
      <c r="I19" s="16" t="s">
        <v>26</v>
      </c>
      <c r="J19" s="8"/>
      <c r="K19" s="8"/>
    </row>
  </sheetData>
  <sheetProtection password="A209" sheet="1" objects="1" scenarios="1"/>
  <mergeCells count="15">
    <mergeCell ref="B2:B3"/>
    <mergeCell ref="C2:C3"/>
    <mergeCell ref="B19:E19"/>
    <mergeCell ref="G7:G9"/>
    <mergeCell ref="D4:D17"/>
    <mergeCell ref="G10:G12"/>
    <mergeCell ref="G14:G16"/>
    <mergeCell ref="I2:L3"/>
    <mergeCell ref="I5:J7"/>
    <mergeCell ref="K5:L7"/>
    <mergeCell ref="I14:L18"/>
    <mergeCell ref="I8:J9"/>
    <mergeCell ref="K8:L9"/>
    <mergeCell ref="I10:J12"/>
    <mergeCell ref="K10:L12"/>
  </mergeCell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Mario-creato da Cristina</cp:lastModifiedBy>
  <dcterms:created xsi:type="dcterms:W3CDTF">2004-04-15T11:40:54Z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